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Feuille1" sheetId="1" r:id="rId1"/>
  </sheets>
  <definedNames/>
  <calcPr fullCalcOnLoad="1"/>
</workbook>
</file>

<file path=xl/sharedStrings.xml><?xml version="1.0" encoding="utf-8"?>
<sst xmlns="http://schemas.openxmlformats.org/spreadsheetml/2006/main" count="87" uniqueCount="46">
  <si>
    <r>
      <t xml:space="preserve">Classement – Poules des saisons </t>
    </r>
    <r>
      <rPr>
        <b/>
        <sz val="24"/>
        <color indexed="10"/>
        <rFont val="Arial"/>
        <family val="2"/>
      </rPr>
      <t>Fleuret</t>
    </r>
  </si>
  <si>
    <t>AUTOMNE</t>
  </si>
  <si>
    <t>HIVER</t>
  </si>
  <si>
    <t>PRINTEMPS</t>
  </si>
  <si>
    <t>ETE</t>
  </si>
  <si>
    <t>TOTAL</t>
  </si>
  <si>
    <t>Noms/Prénoms</t>
  </si>
  <si>
    <t>Clubs</t>
  </si>
  <si>
    <t>Coef</t>
  </si>
  <si>
    <t>TD</t>
  </si>
  <si>
    <t>TR</t>
  </si>
  <si>
    <t>Ind.</t>
  </si>
  <si>
    <t>Coef.</t>
  </si>
  <si>
    <t>RAFFAELLI Philippe</t>
  </si>
  <si>
    <t>Rouen CE</t>
  </si>
  <si>
    <t>BOULAY Olivier</t>
  </si>
  <si>
    <t>ASCB</t>
  </si>
  <si>
    <t>RAFFAELLI Pascal</t>
  </si>
  <si>
    <t>JOUHAIR Hugo</t>
  </si>
  <si>
    <t>MILLET Michel</t>
  </si>
  <si>
    <t>BOSSI Sébastien</t>
  </si>
  <si>
    <t>BOULLAY Clément</t>
  </si>
  <si>
    <t>MSA</t>
  </si>
  <si>
    <t>MEUNIER Agathe</t>
  </si>
  <si>
    <t>PORTERO Guillaume</t>
  </si>
  <si>
    <t>GIROUX Arnaud</t>
  </si>
  <si>
    <t>MICHAUT Karen</t>
  </si>
  <si>
    <t>HARDY Romain</t>
  </si>
  <si>
    <t>HUE Benoît</t>
  </si>
  <si>
    <t>BILLET Aymeric</t>
  </si>
  <si>
    <t>GUIBERT Coralie</t>
  </si>
  <si>
    <t>FOLLIOT Samuel</t>
  </si>
  <si>
    <t>MAHEUT Emélie</t>
  </si>
  <si>
    <t>DELAHAYE Alexandre</t>
  </si>
  <si>
    <t>PELION Nicolas</t>
  </si>
  <si>
    <t>LEGAREC Grégorie</t>
  </si>
  <si>
    <t>MONTLUC Thibaut</t>
  </si>
  <si>
    <t>NOEL Fabrice</t>
  </si>
  <si>
    <t>MECHELINCK Chloé</t>
  </si>
  <si>
    <t>RIDEL Elise</t>
  </si>
  <si>
    <t>HUSSON Thomas</t>
  </si>
  <si>
    <t>JOUR Lucie</t>
  </si>
  <si>
    <t>CAVELIER Victor</t>
  </si>
  <si>
    <t>JOUR Rémy</t>
  </si>
  <si>
    <t>NC</t>
  </si>
  <si>
    <t>ANTON URBAN Danièle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</si>
</sst>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0"/>
  </numFmts>
  <fonts count="7">
    <font>
      <sz val="10"/>
      <name val="Arial"/>
      <family val="2"/>
    </font>
    <font>
      <b/>
      <sz val="24"/>
      <color indexed="12"/>
      <name val="Arial"/>
      <family val="2"/>
    </font>
    <font>
      <b/>
      <sz val="24"/>
      <color indexed="10"/>
      <name val="Arial"/>
      <family val="2"/>
    </font>
    <font>
      <b/>
      <sz val="10"/>
      <name val="Arial"/>
      <family val="2"/>
    </font>
    <font>
      <sz val="10"/>
      <color indexed="10"/>
      <name val="Arial"/>
      <family val="2"/>
    </font>
    <font>
      <sz val="10"/>
      <color indexed="63"/>
      <name val="Arial"/>
      <family val="2"/>
    </font>
    <font>
      <sz val="10"/>
      <color indexed="12"/>
      <name val="Arial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34">
    <xf numFmtId="164" fontId="0" fillId="0" borderId="0" xfId="0" applyAlignment="1">
      <alignment/>
    </xf>
    <xf numFmtId="165" fontId="0" fillId="0" borderId="0" xfId="0" applyNumberFormat="1" applyAlignment="1">
      <alignment/>
    </xf>
    <xf numFmtId="165" fontId="1" fillId="0" borderId="0" xfId="0" applyNumberFormat="1" applyFont="1" applyAlignment="1">
      <alignment/>
    </xf>
    <xf numFmtId="164" fontId="3" fillId="0" borderId="0" xfId="0" applyFont="1" applyAlignment="1">
      <alignment/>
    </xf>
    <xf numFmtId="165" fontId="3" fillId="0" borderId="1" xfId="0" applyNumberFormat="1" applyFont="1" applyBorder="1" applyAlignment="1">
      <alignment/>
    </xf>
    <xf numFmtId="164" fontId="3" fillId="0" borderId="2" xfId="0" applyFont="1" applyBorder="1" applyAlignment="1">
      <alignment/>
    </xf>
    <xf numFmtId="164" fontId="3" fillId="0" borderId="3" xfId="0" applyFont="1" applyBorder="1" applyAlignment="1">
      <alignment/>
    </xf>
    <xf numFmtId="164" fontId="3" fillId="0" borderId="1" xfId="0" applyFont="1" applyBorder="1" applyAlignment="1">
      <alignment/>
    </xf>
    <xf numFmtId="164" fontId="0" fillId="0" borderId="4" xfId="0" applyBorder="1" applyAlignment="1">
      <alignment/>
    </xf>
    <xf numFmtId="165" fontId="0" fillId="0" borderId="4" xfId="0" applyNumberFormat="1" applyFont="1" applyBorder="1" applyAlignment="1">
      <alignment horizontal="center"/>
    </xf>
    <xf numFmtId="164" fontId="0" fillId="0" borderId="4" xfId="0" applyFont="1" applyBorder="1" applyAlignment="1">
      <alignment horizontal="center"/>
    </xf>
    <xf numFmtId="165" fontId="0" fillId="0" borderId="4" xfId="0" applyNumberFormat="1" applyFont="1" applyBorder="1" applyAlignment="1">
      <alignment/>
    </xf>
    <xf numFmtId="164" fontId="3" fillId="0" borderId="4" xfId="0" applyFont="1" applyBorder="1" applyAlignment="1">
      <alignment horizontal="left"/>
    </xf>
    <xf numFmtId="165" fontId="4" fillId="0" borderId="5" xfId="0" applyNumberFormat="1" applyFont="1" applyBorder="1" applyAlignment="1">
      <alignment/>
    </xf>
    <xf numFmtId="164" fontId="0" fillId="0" borderId="6" xfId="0" applyBorder="1" applyAlignment="1">
      <alignment/>
    </xf>
    <xf numFmtId="164" fontId="5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4" fontId="4" fillId="0" borderId="5" xfId="0" applyFont="1" applyBorder="1" applyAlignment="1">
      <alignment/>
    </xf>
    <xf numFmtId="165" fontId="4" fillId="0" borderId="8" xfId="0" applyNumberFormat="1" applyFont="1" applyBorder="1" applyAlignment="1">
      <alignment/>
    </xf>
    <xf numFmtId="164" fontId="5" fillId="0" borderId="0" xfId="0" applyFont="1" applyAlignment="1">
      <alignment/>
    </xf>
    <xf numFmtId="164" fontId="6" fillId="0" borderId="9" xfId="0" applyFont="1" applyBorder="1" applyAlignment="1">
      <alignment/>
    </xf>
    <xf numFmtId="164" fontId="4" fillId="0" borderId="8" xfId="0" applyFont="1" applyBorder="1" applyAlignment="1">
      <alignment/>
    </xf>
    <xf numFmtId="165" fontId="4" fillId="0" borderId="0" xfId="0" applyNumberFormat="1" applyFont="1" applyBorder="1" applyAlignment="1">
      <alignment/>
    </xf>
    <xf numFmtId="164" fontId="4" fillId="0" borderId="0" xfId="0" applyFont="1" applyBorder="1" applyAlignment="1">
      <alignment/>
    </xf>
    <xf numFmtId="164" fontId="6" fillId="0" borderId="0" xfId="0" applyFont="1" applyBorder="1" applyAlignment="1">
      <alignment/>
    </xf>
    <xf numFmtId="164" fontId="0" fillId="0" borderId="0" xfId="0" applyBorder="1" applyAlignment="1">
      <alignment/>
    </xf>
    <xf numFmtId="164" fontId="5" fillId="0" borderId="0" xfId="0" applyFont="1" applyBorder="1" applyAlignment="1">
      <alignment/>
    </xf>
    <xf numFmtId="165" fontId="4" fillId="0" borderId="10" xfId="0" applyNumberFormat="1" applyFont="1" applyBorder="1" applyAlignment="1">
      <alignment/>
    </xf>
    <xf numFmtId="164" fontId="0" fillId="0" borderId="10" xfId="0" applyBorder="1" applyAlignment="1">
      <alignment/>
    </xf>
    <xf numFmtId="164" fontId="5" fillId="0" borderId="10" xfId="0" applyFont="1" applyBorder="1" applyAlignment="1">
      <alignment/>
    </xf>
    <xf numFmtId="164" fontId="6" fillId="0" borderId="11" xfId="0" applyFont="1" applyBorder="1" applyAlignment="1">
      <alignment/>
    </xf>
    <xf numFmtId="164" fontId="4" fillId="0" borderId="10" xfId="0" applyFont="1" applyBorder="1" applyAlignment="1">
      <alignment/>
    </xf>
    <xf numFmtId="164" fontId="6" fillId="0" borderId="10" xfId="0" applyFont="1" applyBorder="1" applyAlignment="1">
      <alignment/>
    </xf>
    <xf numFmtId="164" fontId="4" fillId="0" borderId="12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33"/>
  <sheetViews>
    <sheetView tabSelected="1" workbookViewId="0" topLeftCell="A1">
      <selection activeCell="B34" sqref="B34"/>
    </sheetView>
  </sheetViews>
  <sheetFormatPr defaultColWidth="11.421875" defaultRowHeight="12.75"/>
  <cols>
    <col min="1" max="1" width="3.28125" style="0" customWidth="1"/>
    <col min="2" max="2" width="20.57421875" style="0" customWidth="1"/>
    <col min="3" max="3" width="11.57421875" style="0" customWidth="1"/>
    <col min="4" max="4" width="5.140625" style="1" customWidth="1"/>
    <col min="5" max="19" width="5.140625" style="0" customWidth="1"/>
    <col min="20" max="20" width="5.140625" style="1" customWidth="1"/>
    <col min="21" max="23" width="5.140625" style="0" customWidth="1"/>
    <col min="24" max="16384" width="11.57421875" style="0" customWidth="1"/>
  </cols>
  <sheetData>
    <row r="1" spans="3:20" ht="26.25" customHeight="1">
      <c r="C1" s="2" t="s">
        <v>0</v>
      </c>
      <c r="D1"/>
      <c r="S1" s="1"/>
      <c r="T1"/>
    </row>
    <row r="3" spans="4:23" s="3" customFormat="1" ht="12.75">
      <c r="D3" s="4"/>
      <c r="E3" s="5" t="s">
        <v>1</v>
      </c>
      <c r="F3" s="5"/>
      <c r="G3" s="6"/>
      <c r="H3" s="7"/>
      <c r="I3" s="5" t="s">
        <v>2</v>
      </c>
      <c r="J3" s="5"/>
      <c r="K3" s="6"/>
      <c r="L3" s="7"/>
      <c r="M3" s="5" t="s">
        <v>3</v>
      </c>
      <c r="N3" s="5"/>
      <c r="O3" s="6"/>
      <c r="P3" s="7"/>
      <c r="Q3" s="5" t="s">
        <v>4</v>
      </c>
      <c r="R3" s="5"/>
      <c r="S3" s="6"/>
      <c r="T3" s="4"/>
      <c r="U3" s="5" t="s">
        <v>5</v>
      </c>
      <c r="V3" s="5"/>
      <c r="W3" s="6"/>
    </row>
    <row r="4" spans="1:23" ht="12.75">
      <c r="A4" s="8"/>
      <c r="B4" s="8" t="s">
        <v>6</v>
      </c>
      <c r="C4" s="8" t="s">
        <v>7</v>
      </c>
      <c r="D4" s="9" t="s">
        <v>8</v>
      </c>
      <c r="E4" s="10" t="s">
        <v>9</v>
      </c>
      <c r="F4" s="10" t="s">
        <v>10</v>
      </c>
      <c r="G4" s="10" t="s">
        <v>11</v>
      </c>
      <c r="H4" s="10" t="s">
        <v>8</v>
      </c>
      <c r="I4" s="10" t="s">
        <v>9</v>
      </c>
      <c r="J4" s="10" t="s">
        <v>10</v>
      </c>
      <c r="K4" s="10" t="s">
        <v>11</v>
      </c>
      <c r="L4" s="8" t="s">
        <v>8</v>
      </c>
      <c r="M4" s="8" t="s">
        <v>9</v>
      </c>
      <c r="N4" s="8" t="s">
        <v>10</v>
      </c>
      <c r="O4" s="8" t="s">
        <v>11</v>
      </c>
      <c r="P4" s="8" t="s">
        <v>12</v>
      </c>
      <c r="Q4" s="8" t="s">
        <v>9</v>
      </c>
      <c r="R4" s="8" t="s">
        <v>10</v>
      </c>
      <c r="S4" s="8" t="s">
        <v>11</v>
      </c>
      <c r="T4" s="11" t="s">
        <v>8</v>
      </c>
      <c r="U4" s="8" t="s">
        <v>9</v>
      </c>
      <c r="V4" s="8" t="s">
        <v>10</v>
      </c>
      <c r="W4" s="8" t="s">
        <v>11</v>
      </c>
    </row>
    <row r="5" spans="1:23" ht="12.75">
      <c r="A5" s="12">
        <v>1</v>
      </c>
      <c r="B5" s="8" t="s">
        <v>13</v>
      </c>
      <c r="C5" s="8" t="s">
        <v>14</v>
      </c>
      <c r="D5" s="13">
        <v>1</v>
      </c>
      <c r="E5" s="14">
        <v>85</v>
      </c>
      <c r="F5" s="15">
        <v>27</v>
      </c>
      <c r="G5" s="16">
        <f aca="true" t="shared" si="0" ref="G5:G10">E5-F5</f>
        <v>58</v>
      </c>
      <c r="H5" s="13">
        <v>0.95</v>
      </c>
      <c r="I5" s="14">
        <v>95</v>
      </c>
      <c r="J5" s="15">
        <v>20</v>
      </c>
      <c r="K5" s="16">
        <f aca="true" t="shared" si="1" ref="K5:K15">I5-J5</f>
        <v>75</v>
      </c>
      <c r="L5" s="17">
        <v>0</v>
      </c>
      <c r="M5" s="14">
        <v>0</v>
      </c>
      <c r="N5" s="15">
        <v>0</v>
      </c>
      <c r="O5" s="16">
        <v>0</v>
      </c>
      <c r="P5" s="17">
        <v>0</v>
      </c>
      <c r="Q5" s="14">
        <v>0</v>
      </c>
      <c r="R5" s="15">
        <v>0</v>
      </c>
      <c r="S5" s="16">
        <f aca="true" t="shared" si="2" ref="S5:S33">Q5-R5</f>
        <v>0</v>
      </c>
      <c r="T5" s="13">
        <f aca="true" t="shared" si="3" ref="T5:T33">D5+H5+L5+P5</f>
        <v>1.9500000000000002</v>
      </c>
      <c r="U5" s="14">
        <f aca="true" t="shared" si="4" ref="U5:U33">E5+I5+M5+Q5</f>
        <v>180</v>
      </c>
      <c r="V5" s="14">
        <f aca="true" t="shared" si="5" ref="V5:V33">F5+J5+N5+R5</f>
        <v>47</v>
      </c>
      <c r="W5" s="16">
        <f aca="true" t="shared" si="6" ref="W5:W33">G5+K5+O5+S5</f>
        <v>133</v>
      </c>
    </row>
    <row r="6" spans="1:23" ht="12.75">
      <c r="A6" s="12">
        <v>2</v>
      </c>
      <c r="B6" s="8" t="s">
        <v>15</v>
      </c>
      <c r="C6" s="8" t="s">
        <v>16</v>
      </c>
      <c r="D6" s="18">
        <v>0.833</v>
      </c>
      <c r="E6">
        <v>85</v>
      </c>
      <c r="F6" s="19">
        <v>38</v>
      </c>
      <c r="G6" s="20">
        <f t="shared" si="0"/>
        <v>47</v>
      </c>
      <c r="H6" s="21">
        <v>0.8230000000000001</v>
      </c>
      <c r="I6">
        <v>76</v>
      </c>
      <c r="J6" s="19">
        <v>34</v>
      </c>
      <c r="K6" s="20">
        <f t="shared" si="1"/>
        <v>42</v>
      </c>
      <c r="L6" s="21">
        <v>0</v>
      </c>
      <c r="M6">
        <v>0</v>
      </c>
      <c r="N6" s="19">
        <v>0</v>
      </c>
      <c r="O6" s="20">
        <v>0</v>
      </c>
      <c r="P6" s="21">
        <v>0</v>
      </c>
      <c r="Q6">
        <v>0</v>
      </c>
      <c r="R6" s="19">
        <v>0</v>
      </c>
      <c r="S6" s="20">
        <f t="shared" si="2"/>
        <v>0</v>
      </c>
      <c r="T6" s="18">
        <f t="shared" si="3"/>
        <v>1.6560000000000001</v>
      </c>
      <c r="U6">
        <f t="shared" si="4"/>
        <v>161</v>
      </c>
      <c r="V6">
        <f t="shared" si="5"/>
        <v>72</v>
      </c>
      <c r="W6" s="20">
        <f t="shared" si="6"/>
        <v>89</v>
      </c>
    </row>
    <row r="7" spans="1:23" ht="12.75">
      <c r="A7" s="12">
        <v>3</v>
      </c>
      <c r="B7" s="8" t="s">
        <v>17</v>
      </c>
      <c r="C7" s="8" t="s">
        <v>14</v>
      </c>
      <c r="D7" s="18">
        <v>0.8</v>
      </c>
      <c r="E7">
        <v>65</v>
      </c>
      <c r="F7" s="19">
        <v>24</v>
      </c>
      <c r="G7" s="20">
        <f t="shared" si="0"/>
        <v>41</v>
      </c>
      <c r="H7" s="21">
        <v>0.764</v>
      </c>
      <c r="I7">
        <v>71</v>
      </c>
      <c r="J7" s="19">
        <v>34</v>
      </c>
      <c r="K7" s="20">
        <f t="shared" si="1"/>
        <v>37</v>
      </c>
      <c r="L7" s="21">
        <v>0</v>
      </c>
      <c r="M7">
        <v>0</v>
      </c>
      <c r="N7" s="19">
        <v>0</v>
      </c>
      <c r="O7" s="20">
        <v>0</v>
      </c>
      <c r="P7" s="21">
        <v>0</v>
      </c>
      <c r="Q7">
        <v>0</v>
      </c>
      <c r="R7" s="19">
        <v>0</v>
      </c>
      <c r="S7" s="20">
        <f t="shared" si="2"/>
        <v>0</v>
      </c>
      <c r="T7" s="18">
        <f t="shared" si="3"/>
        <v>1.564</v>
      </c>
      <c r="U7">
        <f t="shared" si="4"/>
        <v>136</v>
      </c>
      <c r="V7">
        <f t="shared" si="5"/>
        <v>58</v>
      </c>
      <c r="W7" s="20">
        <f t="shared" si="6"/>
        <v>78</v>
      </c>
    </row>
    <row r="8" spans="1:23" ht="12.75">
      <c r="A8" s="12">
        <v>4</v>
      </c>
      <c r="B8" s="8" t="s">
        <v>18</v>
      </c>
      <c r="C8" s="8" t="s">
        <v>14</v>
      </c>
      <c r="D8" s="18">
        <v>0.642</v>
      </c>
      <c r="E8">
        <v>57</v>
      </c>
      <c r="F8" s="19">
        <v>47</v>
      </c>
      <c r="G8" s="20">
        <f t="shared" si="0"/>
        <v>10</v>
      </c>
      <c r="H8" s="21">
        <v>0.687</v>
      </c>
      <c r="I8">
        <v>62</v>
      </c>
      <c r="J8" s="19">
        <v>44</v>
      </c>
      <c r="K8" s="20">
        <f t="shared" si="1"/>
        <v>18</v>
      </c>
      <c r="L8" s="21">
        <v>0</v>
      </c>
      <c r="M8">
        <v>0</v>
      </c>
      <c r="N8" s="19">
        <v>0</v>
      </c>
      <c r="O8" s="20">
        <v>0</v>
      </c>
      <c r="P8" s="21">
        <v>0</v>
      </c>
      <c r="Q8">
        <v>0</v>
      </c>
      <c r="R8" s="19">
        <v>0</v>
      </c>
      <c r="S8" s="20">
        <f t="shared" si="2"/>
        <v>0</v>
      </c>
      <c r="T8" s="18">
        <f t="shared" si="3"/>
        <v>1.329</v>
      </c>
      <c r="U8">
        <f t="shared" si="4"/>
        <v>119</v>
      </c>
      <c r="V8">
        <f t="shared" si="5"/>
        <v>91</v>
      </c>
      <c r="W8" s="20">
        <f t="shared" si="6"/>
        <v>28</v>
      </c>
    </row>
    <row r="9" spans="1:23" ht="12.75">
      <c r="A9" s="12">
        <v>5</v>
      </c>
      <c r="B9" s="8" t="s">
        <v>19</v>
      </c>
      <c r="C9" s="8" t="s">
        <v>14</v>
      </c>
      <c r="D9" s="18">
        <v>0.666</v>
      </c>
      <c r="E9">
        <v>75</v>
      </c>
      <c r="F9" s="19">
        <v>60</v>
      </c>
      <c r="G9" s="20">
        <f t="shared" si="0"/>
        <v>15</v>
      </c>
      <c r="H9" s="18">
        <v>0.55</v>
      </c>
      <c r="I9">
        <v>76</v>
      </c>
      <c r="J9" s="19">
        <v>69</v>
      </c>
      <c r="K9" s="20">
        <f t="shared" si="1"/>
        <v>7</v>
      </c>
      <c r="L9" s="21">
        <v>0</v>
      </c>
      <c r="M9">
        <v>0</v>
      </c>
      <c r="N9" s="19">
        <v>0</v>
      </c>
      <c r="O9" s="20">
        <v>0</v>
      </c>
      <c r="P9" s="21">
        <v>0</v>
      </c>
      <c r="Q9">
        <v>0</v>
      </c>
      <c r="R9" s="19">
        <v>0</v>
      </c>
      <c r="S9" s="20">
        <f t="shared" si="2"/>
        <v>0</v>
      </c>
      <c r="T9" s="18">
        <f t="shared" si="3"/>
        <v>1.216</v>
      </c>
      <c r="U9">
        <f t="shared" si="4"/>
        <v>151</v>
      </c>
      <c r="V9">
        <f t="shared" si="5"/>
        <v>129</v>
      </c>
      <c r="W9" s="20">
        <f t="shared" si="6"/>
        <v>22</v>
      </c>
    </row>
    <row r="10" spans="1:23" ht="12.75">
      <c r="A10" s="12">
        <v>6</v>
      </c>
      <c r="B10" s="8" t="s">
        <v>20</v>
      </c>
      <c r="C10" s="8" t="s">
        <v>16</v>
      </c>
      <c r="D10" s="18">
        <v>0.666</v>
      </c>
      <c r="E10">
        <v>60</v>
      </c>
      <c r="F10" s="19">
        <v>31</v>
      </c>
      <c r="G10" s="20">
        <f t="shared" si="0"/>
        <v>29</v>
      </c>
      <c r="H10" s="18">
        <v>0.5</v>
      </c>
      <c r="I10">
        <v>41</v>
      </c>
      <c r="J10" s="19">
        <v>41</v>
      </c>
      <c r="K10" s="20">
        <f t="shared" si="1"/>
        <v>0</v>
      </c>
      <c r="L10" s="21">
        <v>0</v>
      </c>
      <c r="M10">
        <v>0</v>
      </c>
      <c r="N10" s="19">
        <v>0</v>
      </c>
      <c r="O10" s="20">
        <v>0</v>
      </c>
      <c r="P10" s="21">
        <v>0</v>
      </c>
      <c r="Q10">
        <v>0</v>
      </c>
      <c r="R10" s="19">
        <v>0</v>
      </c>
      <c r="S10" s="20">
        <f t="shared" si="2"/>
        <v>0</v>
      </c>
      <c r="T10" s="18">
        <f t="shared" si="3"/>
        <v>1.166</v>
      </c>
      <c r="U10">
        <f t="shared" si="4"/>
        <v>101</v>
      </c>
      <c r="V10">
        <f t="shared" si="5"/>
        <v>72</v>
      </c>
      <c r="W10" s="20">
        <f t="shared" si="6"/>
        <v>29</v>
      </c>
    </row>
    <row r="11" spans="1:23" ht="12.75">
      <c r="A11" s="12">
        <v>7</v>
      </c>
      <c r="B11" s="8" t="s">
        <v>21</v>
      </c>
      <c r="C11" s="8" t="s">
        <v>22</v>
      </c>
      <c r="D11" s="22">
        <v>0</v>
      </c>
      <c r="E11">
        <v>0</v>
      </c>
      <c r="F11" s="19">
        <v>0</v>
      </c>
      <c r="G11" s="20">
        <v>0</v>
      </c>
      <c r="H11" s="23">
        <v>0.9440000000000001</v>
      </c>
      <c r="I11">
        <v>89</v>
      </c>
      <c r="J11" s="19">
        <v>20</v>
      </c>
      <c r="K11" s="24">
        <f t="shared" si="1"/>
        <v>69</v>
      </c>
      <c r="L11" s="21">
        <v>0</v>
      </c>
      <c r="M11">
        <v>0</v>
      </c>
      <c r="N11" s="19">
        <v>0</v>
      </c>
      <c r="O11" s="20">
        <v>0</v>
      </c>
      <c r="P11" s="23">
        <v>0</v>
      </c>
      <c r="Q11">
        <v>0</v>
      </c>
      <c r="R11" s="19">
        <v>0</v>
      </c>
      <c r="S11" s="20">
        <f t="shared" si="2"/>
        <v>0</v>
      </c>
      <c r="T11" s="22">
        <f t="shared" si="3"/>
        <v>0.9440000000000001</v>
      </c>
      <c r="U11">
        <f t="shared" si="4"/>
        <v>89</v>
      </c>
      <c r="V11">
        <f t="shared" si="5"/>
        <v>20</v>
      </c>
      <c r="W11" s="24">
        <f t="shared" si="6"/>
        <v>69</v>
      </c>
    </row>
    <row r="12" spans="1:23" ht="12.75">
      <c r="A12" s="12">
        <v>8</v>
      </c>
      <c r="B12" s="8" t="s">
        <v>23</v>
      </c>
      <c r="C12" s="8" t="s">
        <v>14</v>
      </c>
      <c r="D12" s="18">
        <v>0.41600000000000004</v>
      </c>
      <c r="E12">
        <v>39</v>
      </c>
      <c r="F12" s="19">
        <v>44</v>
      </c>
      <c r="G12" s="20">
        <f aca="true" t="shared" si="7" ref="G12:G14">E12-F12</f>
        <v>-5</v>
      </c>
      <c r="H12" s="18">
        <v>0.5</v>
      </c>
      <c r="I12">
        <v>42</v>
      </c>
      <c r="J12" s="19">
        <v>45</v>
      </c>
      <c r="K12" s="20">
        <f t="shared" si="1"/>
        <v>-3</v>
      </c>
      <c r="L12" s="21">
        <v>0</v>
      </c>
      <c r="M12">
        <v>0</v>
      </c>
      <c r="N12" s="19">
        <v>0</v>
      </c>
      <c r="O12" s="20">
        <v>0</v>
      </c>
      <c r="P12" s="21">
        <v>0</v>
      </c>
      <c r="Q12">
        <v>0</v>
      </c>
      <c r="R12" s="19">
        <v>0</v>
      </c>
      <c r="S12" s="20">
        <f t="shared" si="2"/>
        <v>0</v>
      </c>
      <c r="T12" s="18">
        <f t="shared" si="3"/>
        <v>0.916</v>
      </c>
      <c r="U12">
        <f t="shared" si="4"/>
        <v>81</v>
      </c>
      <c r="V12">
        <f t="shared" si="5"/>
        <v>89</v>
      </c>
      <c r="W12" s="20">
        <f t="shared" si="6"/>
        <v>-8</v>
      </c>
    </row>
    <row r="13" spans="1:23" ht="12.75">
      <c r="A13" s="12">
        <v>9</v>
      </c>
      <c r="B13" s="8" t="s">
        <v>24</v>
      </c>
      <c r="C13" s="8" t="s">
        <v>22</v>
      </c>
      <c r="D13" s="22">
        <v>0</v>
      </c>
      <c r="E13">
        <v>0</v>
      </c>
      <c r="F13" s="19">
        <v>0</v>
      </c>
      <c r="G13" s="20">
        <f t="shared" si="7"/>
        <v>0</v>
      </c>
      <c r="H13" s="23">
        <v>0.888</v>
      </c>
      <c r="I13">
        <v>83</v>
      </c>
      <c r="J13" s="19">
        <v>25</v>
      </c>
      <c r="K13" s="24">
        <f t="shared" si="1"/>
        <v>58</v>
      </c>
      <c r="L13" s="21">
        <v>0</v>
      </c>
      <c r="M13">
        <v>0</v>
      </c>
      <c r="N13" s="19">
        <v>0</v>
      </c>
      <c r="O13" s="20">
        <v>0</v>
      </c>
      <c r="P13" s="23">
        <v>0</v>
      </c>
      <c r="Q13">
        <v>0</v>
      </c>
      <c r="R13" s="19">
        <v>0</v>
      </c>
      <c r="S13" s="20">
        <f t="shared" si="2"/>
        <v>0</v>
      </c>
      <c r="T13" s="22">
        <f t="shared" si="3"/>
        <v>0.888</v>
      </c>
      <c r="U13">
        <f t="shared" si="4"/>
        <v>83</v>
      </c>
      <c r="V13">
        <f t="shared" si="5"/>
        <v>25</v>
      </c>
      <c r="W13" s="24">
        <f t="shared" si="6"/>
        <v>58</v>
      </c>
    </row>
    <row r="14" spans="1:23" ht="12.75">
      <c r="A14" s="12">
        <v>10</v>
      </c>
      <c r="B14" s="8" t="s">
        <v>25</v>
      </c>
      <c r="C14" s="8" t="s">
        <v>14</v>
      </c>
      <c r="D14" s="18">
        <v>0.5</v>
      </c>
      <c r="E14">
        <v>39</v>
      </c>
      <c r="F14" s="19">
        <v>43</v>
      </c>
      <c r="G14" s="20">
        <f t="shared" si="7"/>
        <v>-4</v>
      </c>
      <c r="H14" s="21">
        <v>0.333</v>
      </c>
      <c r="I14">
        <v>31</v>
      </c>
      <c r="J14" s="19">
        <v>47</v>
      </c>
      <c r="K14" s="20">
        <f t="shared" si="1"/>
        <v>-16</v>
      </c>
      <c r="L14" s="21">
        <v>0</v>
      </c>
      <c r="M14">
        <v>0</v>
      </c>
      <c r="N14" s="19">
        <v>0</v>
      </c>
      <c r="O14" s="20">
        <v>0</v>
      </c>
      <c r="P14" s="21">
        <v>0</v>
      </c>
      <c r="Q14">
        <v>0</v>
      </c>
      <c r="R14" s="19">
        <v>0</v>
      </c>
      <c r="S14" s="20">
        <f t="shared" si="2"/>
        <v>0</v>
      </c>
      <c r="T14" s="18">
        <f t="shared" si="3"/>
        <v>0.833</v>
      </c>
      <c r="U14">
        <f t="shared" si="4"/>
        <v>70</v>
      </c>
      <c r="V14">
        <f t="shared" si="5"/>
        <v>90</v>
      </c>
      <c r="W14" s="20">
        <f t="shared" si="6"/>
        <v>-20</v>
      </c>
    </row>
    <row r="15" spans="1:23" ht="12.75">
      <c r="A15" s="12">
        <v>11</v>
      </c>
      <c r="B15" s="8" t="s">
        <v>26</v>
      </c>
      <c r="C15" s="8" t="s">
        <v>14</v>
      </c>
      <c r="D15" s="22">
        <v>0</v>
      </c>
      <c r="E15">
        <v>0</v>
      </c>
      <c r="F15" s="19">
        <v>0</v>
      </c>
      <c r="G15" s="20">
        <v>0</v>
      </c>
      <c r="H15" s="22">
        <v>0.8</v>
      </c>
      <c r="I15">
        <v>41</v>
      </c>
      <c r="J15" s="19">
        <v>22</v>
      </c>
      <c r="K15" s="24">
        <f t="shared" si="1"/>
        <v>19</v>
      </c>
      <c r="L15" s="21">
        <v>0</v>
      </c>
      <c r="M15">
        <v>0</v>
      </c>
      <c r="N15" s="19">
        <v>0</v>
      </c>
      <c r="O15" s="20">
        <v>0</v>
      </c>
      <c r="P15" s="23">
        <v>0</v>
      </c>
      <c r="Q15">
        <v>0</v>
      </c>
      <c r="R15" s="19">
        <v>0</v>
      </c>
      <c r="S15" s="20">
        <f t="shared" si="2"/>
        <v>0</v>
      </c>
      <c r="T15" s="22">
        <f t="shared" si="3"/>
        <v>0.8</v>
      </c>
      <c r="U15">
        <f t="shared" si="4"/>
        <v>41</v>
      </c>
      <c r="V15">
        <f t="shared" si="5"/>
        <v>22</v>
      </c>
      <c r="W15" s="24">
        <f t="shared" si="6"/>
        <v>19</v>
      </c>
    </row>
    <row r="16" spans="1:23" ht="12.75">
      <c r="A16" s="12">
        <v>12</v>
      </c>
      <c r="B16" s="8" t="s">
        <v>27</v>
      </c>
      <c r="C16" s="8" t="s">
        <v>14</v>
      </c>
      <c r="D16" s="18">
        <v>0.705</v>
      </c>
      <c r="E16">
        <v>71</v>
      </c>
      <c r="F16" s="19">
        <v>44</v>
      </c>
      <c r="G16" s="20">
        <f aca="true" t="shared" si="8" ref="G16:G32">E16-F16</f>
        <v>27</v>
      </c>
      <c r="H16" s="21">
        <v>0</v>
      </c>
      <c r="I16">
        <v>0</v>
      </c>
      <c r="J16" s="19">
        <v>0</v>
      </c>
      <c r="K16" s="20">
        <v>0</v>
      </c>
      <c r="L16" s="21">
        <v>0</v>
      </c>
      <c r="M16">
        <v>0</v>
      </c>
      <c r="N16" s="19">
        <v>0</v>
      </c>
      <c r="O16" s="20">
        <v>0</v>
      </c>
      <c r="P16" s="21">
        <v>0</v>
      </c>
      <c r="Q16">
        <v>0</v>
      </c>
      <c r="R16" s="19">
        <v>0</v>
      </c>
      <c r="S16" s="20">
        <f t="shared" si="2"/>
        <v>0</v>
      </c>
      <c r="T16" s="18">
        <f t="shared" si="3"/>
        <v>0.705</v>
      </c>
      <c r="U16">
        <f t="shared" si="4"/>
        <v>71</v>
      </c>
      <c r="V16">
        <f t="shared" si="5"/>
        <v>44</v>
      </c>
      <c r="W16" s="20">
        <f t="shared" si="6"/>
        <v>27</v>
      </c>
    </row>
    <row r="17" spans="1:23" ht="12.75">
      <c r="A17" s="12">
        <v>13</v>
      </c>
      <c r="B17" s="8" t="s">
        <v>28</v>
      </c>
      <c r="C17" s="8" t="s">
        <v>14</v>
      </c>
      <c r="D17" s="18">
        <v>0.666</v>
      </c>
      <c r="E17">
        <v>47</v>
      </c>
      <c r="F17" s="19">
        <v>33</v>
      </c>
      <c r="G17" s="20">
        <f t="shared" si="8"/>
        <v>14</v>
      </c>
      <c r="H17" s="21">
        <v>0</v>
      </c>
      <c r="I17">
        <v>0</v>
      </c>
      <c r="J17" s="19">
        <v>0</v>
      </c>
      <c r="K17" s="20">
        <v>0</v>
      </c>
      <c r="L17" s="21">
        <v>0</v>
      </c>
      <c r="M17">
        <v>0</v>
      </c>
      <c r="N17" s="19">
        <v>0</v>
      </c>
      <c r="O17" s="20">
        <v>0</v>
      </c>
      <c r="P17" s="21">
        <v>0</v>
      </c>
      <c r="Q17">
        <v>0</v>
      </c>
      <c r="R17" s="19">
        <v>0</v>
      </c>
      <c r="S17" s="20">
        <f t="shared" si="2"/>
        <v>0</v>
      </c>
      <c r="T17" s="18">
        <f t="shared" si="3"/>
        <v>0.666</v>
      </c>
      <c r="U17">
        <f t="shared" si="4"/>
        <v>47</v>
      </c>
      <c r="V17">
        <f t="shared" si="5"/>
        <v>33</v>
      </c>
      <c r="W17" s="20">
        <f t="shared" si="6"/>
        <v>14</v>
      </c>
    </row>
    <row r="18" spans="1:23" ht="12.75">
      <c r="A18" s="12">
        <v>14</v>
      </c>
      <c r="B18" s="8" t="s">
        <v>29</v>
      </c>
      <c r="C18" s="8" t="s">
        <v>14</v>
      </c>
      <c r="D18" s="18">
        <v>0.583</v>
      </c>
      <c r="E18">
        <v>49</v>
      </c>
      <c r="F18" s="19">
        <v>37</v>
      </c>
      <c r="G18" s="20">
        <f t="shared" si="8"/>
        <v>12</v>
      </c>
      <c r="H18" s="21">
        <v>0</v>
      </c>
      <c r="I18">
        <v>0</v>
      </c>
      <c r="J18" s="19">
        <v>0</v>
      </c>
      <c r="K18" s="20">
        <v>0</v>
      </c>
      <c r="L18" s="21">
        <v>0</v>
      </c>
      <c r="M18">
        <v>0</v>
      </c>
      <c r="N18" s="19">
        <v>0</v>
      </c>
      <c r="O18" s="20">
        <v>0</v>
      </c>
      <c r="P18" s="21">
        <v>0</v>
      </c>
      <c r="Q18">
        <v>0</v>
      </c>
      <c r="R18" s="19">
        <v>0</v>
      </c>
      <c r="S18" s="20">
        <f t="shared" si="2"/>
        <v>0</v>
      </c>
      <c r="T18" s="18">
        <f t="shared" si="3"/>
        <v>0.583</v>
      </c>
      <c r="U18">
        <f t="shared" si="4"/>
        <v>49</v>
      </c>
      <c r="V18">
        <f t="shared" si="5"/>
        <v>37</v>
      </c>
      <c r="W18" s="20">
        <f t="shared" si="6"/>
        <v>12</v>
      </c>
    </row>
    <row r="19" spans="1:23" ht="12.75">
      <c r="A19" s="12">
        <v>15</v>
      </c>
      <c r="B19" s="8" t="s">
        <v>30</v>
      </c>
      <c r="C19" s="8" t="s">
        <v>14</v>
      </c>
      <c r="D19" s="18">
        <v>0.583</v>
      </c>
      <c r="E19">
        <v>48</v>
      </c>
      <c r="F19" s="19">
        <v>41</v>
      </c>
      <c r="G19" s="20">
        <f t="shared" si="8"/>
        <v>7</v>
      </c>
      <c r="H19" s="21">
        <v>0</v>
      </c>
      <c r="I19">
        <v>0</v>
      </c>
      <c r="J19" s="19">
        <v>0</v>
      </c>
      <c r="K19" s="20">
        <v>0</v>
      </c>
      <c r="L19" s="21">
        <v>0</v>
      </c>
      <c r="M19">
        <v>0</v>
      </c>
      <c r="N19" s="19">
        <v>0</v>
      </c>
      <c r="O19" s="20">
        <v>0</v>
      </c>
      <c r="P19" s="21">
        <v>0</v>
      </c>
      <c r="Q19">
        <v>0</v>
      </c>
      <c r="R19" s="19">
        <v>0</v>
      </c>
      <c r="S19" s="20">
        <f t="shared" si="2"/>
        <v>0</v>
      </c>
      <c r="T19" s="18">
        <f t="shared" si="3"/>
        <v>0.583</v>
      </c>
      <c r="U19">
        <f t="shared" si="4"/>
        <v>48</v>
      </c>
      <c r="V19">
        <f t="shared" si="5"/>
        <v>41</v>
      </c>
      <c r="W19" s="20">
        <f t="shared" si="6"/>
        <v>7</v>
      </c>
    </row>
    <row r="20" spans="1:23" ht="12.75">
      <c r="A20" s="12">
        <v>16</v>
      </c>
      <c r="B20" s="8" t="s">
        <v>31</v>
      </c>
      <c r="C20" s="8" t="s">
        <v>14</v>
      </c>
      <c r="D20" s="18">
        <v>0.14300000000000002</v>
      </c>
      <c r="E20">
        <v>25</v>
      </c>
      <c r="F20" s="19">
        <v>57</v>
      </c>
      <c r="G20" s="20">
        <f t="shared" si="8"/>
        <v>-32</v>
      </c>
      <c r="H20" s="18">
        <v>0.4</v>
      </c>
      <c r="I20">
        <v>39</v>
      </c>
      <c r="J20" s="19">
        <v>54</v>
      </c>
      <c r="K20" s="20">
        <f aca="true" t="shared" si="9" ref="K20:K22">I20-J20</f>
        <v>-15</v>
      </c>
      <c r="L20" s="21">
        <v>0</v>
      </c>
      <c r="M20">
        <v>0</v>
      </c>
      <c r="N20" s="19">
        <v>0</v>
      </c>
      <c r="O20" s="20">
        <v>0</v>
      </c>
      <c r="P20" s="21">
        <v>0</v>
      </c>
      <c r="Q20">
        <v>0</v>
      </c>
      <c r="R20" s="19">
        <v>0</v>
      </c>
      <c r="S20" s="20">
        <f t="shared" si="2"/>
        <v>0</v>
      </c>
      <c r="T20" s="18">
        <f t="shared" si="3"/>
        <v>0.543</v>
      </c>
      <c r="U20">
        <f t="shared" si="4"/>
        <v>64</v>
      </c>
      <c r="V20">
        <f t="shared" si="5"/>
        <v>111</v>
      </c>
      <c r="W20" s="20">
        <f t="shared" si="6"/>
        <v>-47</v>
      </c>
    </row>
    <row r="21" spans="1:23" ht="12.75">
      <c r="A21" s="12">
        <v>17</v>
      </c>
      <c r="B21" s="8" t="s">
        <v>32</v>
      </c>
      <c r="C21" s="8" t="s">
        <v>14</v>
      </c>
      <c r="D21" s="18">
        <v>0.25</v>
      </c>
      <c r="E21">
        <v>29</v>
      </c>
      <c r="F21" s="19">
        <v>55</v>
      </c>
      <c r="G21" s="20">
        <f t="shared" si="8"/>
        <v>-26</v>
      </c>
      <c r="H21" s="18">
        <v>0.25</v>
      </c>
      <c r="I21">
        <v>40</v>
      </c>
      <c r="J21" s="19">
        <v>71</v>
      </c>
      <c r="K21" s="20">
        <f t="shared" si="9"/>
        <v>-31</v>
      </c>
      <c r="L21" s="21">
        <v>0</v>
      </c>
      <c r="M21">
        <v>0</v>
      </c>
      <c r="N21" s="19">
        <v>0</v>
      </c>
      <c r="O21" s="20">
        <v>0</v>
      </c>
      <c r="P21" s="21">
        <v>0</v>
      </c>
      <c r="Q21">
        <v>0</v>
      </c>
      <c r="R21" s="19">
        <v>0</v>
      </c>
      <c r="S21" s="20">
        <f t="shared" si="2"/>
        <v>0</v>
      </c>
      <c r="T21" s="18">
        <f t="shared" si="3"/>
        <v>0.5</v>
      </c>
      <c r="U21">
        <f t="shared" si="4"/>
        <v>69</v>
      </c>
      <c r="V21">
        <f t="shared" si="5"/>
        <v>126</v>
      </c>
      <c r="W21" s="20">
        <f t="shared" si="6"/>
        <v>-57</v>
      </c>
    </row>
    <row r="22" spans="1:23" ht="12.75">
      <c r="A22" s="12">
        <v>18</v>
      </c>
      <c r="B22" s="8" t="s">
        <v>33</v>
      </c>
      <c r="C22" s="8" t="s">
        <v>14</v>
      </c>
      <c r="D22" s="18">
        <v>0.181</v>
      </c>
      <c r="E22">
        <v>28</v>
      </c>
      <c r="F22" s="19">
        <v>50</v>
      </c>
      <c r="G22" s="20">
        <f t="shared" si="8"/>
        <v>-22</v>
      </c>
      <c r="H22" s="21">
        <v>0.294</v>
      </c>
      <c r="I22">
        <v>42</v>
      </c>
      <c r="J22" s="19">
        <v>75</v>
      </c>
      <c r="K22" s="20">
        <f t="shared" si="9"/>
        <v>-33</v>
      </c>
      <c r="L22" s="21">
        <v>0</v>
      </c>
      <c r="M22">
        <v>0</v>
      </c>
      <c r="N22" s="19">
        <v>0</v>
      </c>
      <c r="O22" s="20">
        <v>0</v>
      </c>
      <c r="P22" s="21">
        <v>0</v>
      </c>
      <c r="Q22">
        <v>0</v>
      </c>
      <c r="R22" s="19">
        <v>0</v>
      </c>
      <c r="S22" s="20">
        <f t="shared" si="2"/>
        <v>0</v>
      </c>
      <c r="T22" s="18">
        <f t="shared" si="3"/>
        <v>0.47500000000000003</v>
      </c>
      <c r="U22">
        <f t="shared" si="4"/>
        <v>70</v>
      </c>
      <c r="V22">
        <f t="shared" si="5"/>
        <v>125</v>
      </c>
      <c r="W22" s="20">
        <f t="shared" si="6"/>
        <v>-55</v>
      </c>
    </row>
    <row r="23" spans="1:23" ht="12.75">
      <c r="A23" s="12">
        <v>19</v>
      </c>
      <c r="B23" s="8" t="s">
        <v>34</v>
      </c>
      <c r="C23" s="8" t="s">
        <v>14</v>
      </c>
      <c r="D23" s="18">
        <v>0.461</v>
      </c>
      <c r="E23">
        <v>41</v>
      </c>
      <c r="F23" s="19">
        <v>49</v>
      </c>
      <c r="G23" s="20">
        <f t="shared" si="8"/>
        <v>-8</v>
      </c>
      <c r="H23" s="21">
        <v>0</v>
      </c>
      <c r="I23">
        <v>0</v>
      </c>
      <c r="J23" s="19">
        <v>0</v>
      </c>
      <c r="K23" s="20">
        <v>0</v>
      </c>
      <c r="L23" s="21">
        <v>0</v>
      </c>
      <c r="M23">
        <v>0</v>
      </c>
      <c r="N23" s="19">
        <v>0</v>
      </c>
      <c r="O23" s="20">
        <v>0</v>
      </c>
      <c r="P23" s="21">
        <v>0</v>
      </c>
      <c r="Q23">
        <v>0</v>
      </c>
      <c r="R23" s="19">
        <v>0</v>
      </c>
      <c r="S23" s="20">
        <f t="shared" si="2"/>
        <v>0</v>
      </c>
      <c r="T23" s="18">
        <f t="shared" si="3"/>
        <v>0.461</v>
      </c>
      <c r="U23">
        <f t="shared" si="4"/>
        <v>41</v>
      </c>
      <c r="V23">
        <f t="shared" si="5"/>
        <v>49</v>
      </c>
      <c r="W23" s="20">
        <f t="shared" si="6"/>
        <v>-8</v>
      </c>
    </row>
    <row r="24" spans="1:23" ht="12.75">
      <c r="A24" s="12">
        <v>20</v>
      </c>
      <c r="B24" s="8" t="s">
        <v>35</v>
      </c>
      <c r="C24" s="8" t="s">
        <v>14</v>
      </c>
      <c r="D24" s="18">
        <v>0.41600000000000004</v>
      </c>
      <c r="E24">
        <v>24</v>
      </c>
      <c r="F24" s="19">
        <v>53</v>
      </c>
      <c r="G24" s="20">
        <f t="shared" si="8"/>
        <v>-29</v>
      </c>
      <c r="H24" s="21">
        <v>0</v>
      </c>
      <c r="I24">
        <v>0</v>
      </c>
      <c r="J24" s="19">
        <v>0</v>
      </c>
      <c r="K24" s="20">
        <v>0</v>
      </c>
      <c r="L24" s="21">
        <v>0</v>
      </c>
      <c r="M24">
        <v>0</v>
      </c>
      <c r="N24" s="19">
        <v>0</v>
      </c>
      <c r="O24" s="20">
        <v>0</v>
      </c>
      <c r="P24" s="21">
        <v>0</v>
      </c>
      <c r="Q24">
        <v>0</v>
      </c>
      <c r="R24" s="19">
        <v>0</v>
      </c>
      <c r="S24" s="20">
        <f t="shared" si="2"/>
        <v>0</v>
      </c>
      <c r="T24" s="18">
        <f t="shared" si="3"/>
        <v>0.41600000000000004</v>
      </c>
      <c r="U24">
        <f t="shared" si="4"/>
        <v>24</v>
      </c>
      <c r="V24">
        <f t="shared" si="5"/>
        <v>53</v>
      </c>
      <c r="W24" s="20">
        <f t="shared" si="6"/>
        <v>-29</v>
      </c>
    </row>
    <row r="25" spans="1:23" ht="12.75">
      <c r="A25" s="12">
        <v>21</v>
      </c>
      <c r="B25" s="8" t="s">
        <v>36</v>
      </c>
      <c r="C25" s="8" t="s">
        <v>14</v>
      </c>
      <c r="D25" s="18">
        <v>0.272</v>
      </c>
      <c r="E25">
        <v>23</v>
      </c>
      <c r="F25" s="19">
        <v>47</v>
      </c>
      <c r="G25" s="20">
        <f t="shared" si="8"/>
        <v>-24</v>
      </c>
      <c r="H25" s="21">
        <v>0.083</v>
      </c>
      <c r="I25">
        <v>18</v>
      </c>
      <c r="J25" s="19">
        <v>56</v>
      </c>
      <c r="K25" s="20">
        <f aca="true" t="shared" si="10" ref="K25:K26">I25-J25</f>
        <v>-38</v>
      </c>
      <c r="L25" s="21">
        <v>0</v>
      </c>
      <c r="M25">
        <v>0</v>
      </c>
      <c r="N25" s="19">
        <v>0</v>
      </c>
      <c r="O25" s="20">
        <v>0</v>
      </c>
      <c r="P25" s="21">
        <v>0</v>
      </c>
      <c r="Q25">
        <v>0</v>
      </c>
      <c r="R25" s="19">
        <v>0</v>
      </c>
      <c r="S25" s="20">
        <f t="shared" si="2"/>
        <v>0</v>
      </c>
      <c r="T25" s="18">
        <f t="shared" si="3"/>
        <v>0.355</v>
      </c>
      <c r="U25">
        <f t="shared" si="4"/>
        <v>41</v>
      </c>
      <c r="V25">
        <f t="shared" si="5"/>
        <v>103</v>
      </c>
      <c r="W25" s="20">
        <f t="shared" si="6"/>
        <v>-62</v>
      </c>
    </row>
    <row r="26" spans="1:23" ht="12.75">
      <c r="A26" s="12">
        <v>22</v>
      </c>
      <c r="B26" s="8" t="s">
        <v>37</v>
      </c>
      <c r="C26" s="8" t="s">
        <v>14</v>
      </c>
      <c r="D26" s="22">
        <v>0</v>
      </c>
      <c r="E26">
        <v>0</v>
      </c>
      <c r="F26" s="19">
        <v>0</v>
      </c>
      <c r="G26" s="20">
        <f t="shared" si="8"/>
        <v>0</v>
      </c>
      <c r="H26" s="23">
        <v>0.307</v>
      </c>
      <c r="I26">
        <v>35</v>
      </c>
      <c r="J26" s="19">
        <v>54</v>
      </c>
      <c r="K26" s="24">
        <f t="shared" si="10"/>
        <v>-19</v>
      </c>
      <c r="L26" s="21">
        <v>0</v>
      </c>
      <c r="M26">
        <v>0</v>
      </c>
      <c r="N26" s="19">
        <v>0</v>
      </c>
      <c r="O26" s="20">
        <v>0</v>
      </c>
      <c r="P26" s="23">
        <v>0</v>
      </c>
      <c r="Q26">
        <v>0</v>
      </c>
      <c r="R26" s="19">
        <v>0</v>
      </c>
      <c r="S26" s="20">
        <f t="shared" si="2"/>
        <v>0</v>
      </c>
      <c r="T26" s="22">
        <f t="shared" si="3"/>
        <v>0.307</v>
      </c>
      <c r="U26">
        <f t="shared" si="4"/>
        <v>35</v>
      </c>
      <c r="V26">
        <f t="shared" si="5"/>
        <v>54</v>
      </c>
      <c r="W26" s="24">
        <f t="shared" si="6"/>
        <v>-19</v>
      </c>
    </row>
    <row r="27" spans="1:23" ht="12.75">
      <c r="A27" s="12">
        <v>23</v>
      </c>
      <c r="B27" s="8" t="s">
        <v>38</v>
      </c>
      <c r="C27" s="8" t="s">
        <v>14</v>
      </c>
      <c r="D27" s="18">
        <v>0.28500000000000003</v>
      </c>
      <c r="E27">
        <v>42</v>
      </c>
      <c r="F27" s="19">
        <v>65</v>
      </c>
      <c r="G27" s="20">
        <f t="shared" si="8"/>
        <v>-23</v>
      </c>
      <c r="H27" s="21">
        <v>0</v>
      </c>
      <c r="I27">
        <v>0</v>
      </c>
      <c r="J27" s="19">
        <v>0</v>
      </c>
      <c r="K27" s="20">
        <v>0</v>
      </c>
      <c r="L27" s="21">
        <v>0</v>
      </c>
      <c r="M27">
        <v>0</v>
      </c>
      <c r="N27" s="19">
        <v>0</v>
      </c>
      <c r="O27" s="20">
        <v>0</v>
      </c>
      <c r="P27" s="21">
        <v>0</v>
      </c>
      <c r="Q27">
        <v>0</v>
      </c>
      <c r="R27" s="19">
        <v>0</v>
      </c>
      <c r="S27" s="20">
        <f t="shared" si="2"/>
        <v>0</v>
      </c>
      <c r="T27" s="18">
        <f t="shared" si="3"/>
        <v>0.28500000000000003</v>
      </c>
      <c r="U27">
        <f t="shared" si="4"/>
        <v>42</v>
      </c>
      <c r="V27">
        <f t="shared" si="5"/>
        <v>65</v>
      </c>
      <c r="W27" s="20">
        <f t="shared" si="6"/>
        <v>-23</v>
      </c>
    </row>
    <row r="28" spans="1:23" ht="12.75">
      <c r="A28" s="12">
        <v>24</v>
      </c>
      <c r="B28" s="8" t="s">
        <v>39</v>
      </c>
      <c r="C28" s="8" t="s">
        <v>14</v>
      </c>
      <c r="D28" s="18">
        <v>0.076</v>
      </c>
      <c r="E28">
        <v>27</v>
      </c>
      <c r="F28" s="19">
        <v>61</v>
      </c>
      <c r="G28" s="20">
        <f t="shared" si="8"/>
        <v>-34</v>
      </c>
      <c r="H28" s="21">
        <v>0.181</v>
      </c>
      <c r="I28">
        <v>22</v>
      </c>
      <c r="J28" s="19">
        <v>52</v>
      </c>
      <c r="K28" s="20">
        <f aca="true" t="shared" si="11" ref="K28:K32">I28-J28</f>
        <v>-30</v>
      </c>
      <c r="L28" s="21">
        <v>0</v>
      </c>
      <c r="M28">
        <v>0</v>
      </c>
      <c r="N28" s="19">
        <v>0</v>
      </c>
      <c r="O28" s="20">
        <v>0</v>
      </c>
      <c r="P28" s="21">
        <v>0</v>
      </c>
      <c r="Q28">
        <v>0</v>
      </c>
      <c r="R28" s="19">
        <v>0</v>
      </c>
      <c r="S28" s="20">
        <f t="shared" si="2"/>
        <v>0</v>
      </c>
      <c r="T28" s="18">
        <f t="shared" si="3"/>
        <v>0.257</v>
      </c>
      <c r="U28">
        <f t="shared" si="4"/>
        <v>49</v>
      </c>
      <c r="V28">
        <f t="shared" si="5"/>
        <v>113</v>
      </c>
      <c r="W28" s="20">
        <f t="shared" si="6"/>
        <v>-64</v>
      </c>
    </row>
    <row r="29" spans="1:23" ht="12.75">
      <c r="A29" s="12">
        <v>25</v>
      </c>
      <c r="B29" s="8" t="s">
        <v>40</v>
      </c>
      <c r="C29" s="8" t="s">
        <v>14</v>
      </c>
      <c r="D29" s="22">
        <v>0</v>
      </c>
      <c r="E29">
        <v>0</v>
      </c>
      <c r="F29" s="19">
        <v>0</v>
      </c>
      <c r="G29" s="20">
        <f t="shared" si="8"/>
        <v>0</v>
      </c>
      <c r="H29" s="22">
        <v>0.25</v>
      </c>
      <c r="I29">
        <v>27</v>
      </c>
      <c r="J29" s="19">
        <v>51</v>
      </c>
      <c r="K29" s="24">
        <f t="shared" si="11"/>
        <v>-24</v>
      </c>
      <c r="L29" s="21">
        <v>0</v>
      </c>
      <c r="M29">
        <v>0</v>
      </c>
      <c r="N29" s="19">
        <v>0</v>
      </c>
      <c r="O29" s="20">
        <v>0</v>
      </c>
      <c r="P29" s="23">
        <v>0</v>
      </c>
      <c r="Q29">
        <v>0</v>
      </c>
      <c r="R29" s="19">
        <v>0</v>
      </c>
      <c r="S29" s="20">
        <f t="shared" si="2"/>
        <v>0</v>
      </c>
      <c r="T29" s="22">
        <f t="shared" si="3"/>
        <v>0.25</v>
      </c>
      <c r="U29">
        <f t="shared" si="4"/>
        <v>27</v>
      </c>
      <c r="V29">
        <f t="shared" si="5"/>
        <v>51</v>
      </c>
      <c r="W29" s="24">
        <f t="shared" si="6"/>
        <v>-24</v>
      </c>
    </row>
    <row r="30" spans="1:23" ht="12.75">
      <c r="A30" s="12">
        <v>26</v>
      </c>
      <c r="B30" s="8" t="s">
        <v>41</v>
      </c>
      <c r="C30" s="8" t="s">
        <v>14</v>
      </c>
      <c r="D30" s="22">
        <v>0</v>
      </c>
      <c r="E30">
        <v>0</v>
      </c>
      <c r="F30" s="19">
        <v>0</v>
      </c>
      <c r="G30" s="20">
        <f t="shared" si="8"/>
        <v>0</v>
      </c>
      <c r="H30" s="23">
        <v>0.153</v>
      </c>
      <c r="I30">
        <v>28</v>
      </c>
      <c r="J30" s="19">
        <v>59</v>
      </c>
      <c r="K30" s="24">
        <f t="shared" si="11"/>
        <v>-31</v>
      </c>
      <c r="L30" s="21">
        <v>0</v>
      </c>
      <c r="M30">
        <v>0</v>
      </c>
      <c r="N30" s="19">
        <v>0</v>
      </c>
      <c r="O30" s="20">
        <v>0</v>
      </c>
      <c r="P30" s="23">
        <v>0</v>
      </c>
      <c r="Q30">
        <v>0</v>
      </c>
      <c r="R30" s="19">
        <v>0</v>
      </c>
      <c r="S30" s="20">
        <f t="shared" si="2"/>
        <v>0</v>
      </c>
      <c r="T30" s="22">
        <f t="shared" si="3"/>
        <v>0.153</v>
      </c>
      <c r="U30">
        <f t="shared" si="4"/>
        <v>28</v>
      </c>
      <c r="V30">
        <f t="shared" si="5"/>
        <v>59</v>
      </c>
      <c r="W30" s="24">
        <f t="shared" si="6"/>
        <v>-31</v>
      </c>
    </row>
    <row r="31" spans="1:23" ht="12.75">
      <c r="A31" s="12">
        <v>27</v>
      </c>
      <c r="B31" s="8" t="s">
        <v>42</v>
      </c>
      <c r="C31" s="8" t="s">
        <v>14</v>
      </c>
      <c r="D31" s="22">
        <v>0</v>
      </c>
      <c r="E31" s="25">
        <v>17</v>
      </c>
      <c r="F31" s="26">
        <v>60</v>
      </c>
      <c r="G31" s="20">
        <f t="shared" si="8"/>
        <v>-43</v>
      </c>
      <c r="H31" s="22">
        <v>0.09</v>
      </c>
      <c r="I31" s="25">
        <v>18</v>
      </c>
      <c r="J31" s="26">
        <v>52</v>
      </c>
      <c r="K31" s="24">
        <f t="shared" si="11"/>
        <v>-34</v>
      </c>
      <c r="L31" s="21">
        <v>0</v>
      </c>
      <c r="M31" s="25">
        <v>0</v>
      </c>
      <c r="N31" s="26">
        <v>0</v>
      </c>
      <c r="O31" s="20">
        <v>0</v>
      </c>
      <c r="P31" s="23">
        <v>0</v>
      </c>
      <c r="Q31" s="25">
        <v>0</v>
      </c>
      <c r="R31" s="26">
        <v>0</v>
      </c>
      <c r="S31" s="20">
        <f t="shared" si="2"/>
        <v>0</v>
      </c>
      <c r="T31" s="22">
        <f t="shared" si="3"/>
        <v>0.09</v>
      </c>
      <c r="U31" s="25">
        <f t="shared" si="4"/>
        <v>35</v>
      </c>
      <c r="V31" s="25">
        <f t="shared" si="5"/>
        <v>112</v>
      </c>
      <c r="W31" s="24">
        <f t="shared" si="6"/>
        <v>-77</v>
      </c>
    </row>
    <row r="32" spans="1:23" ht="12.75">
      <c r="A32" s="12">
        <v>28</v>
      </c>
      <c r="B32" s="8" t="s">
        <v>43</v>
      </c>
      <c r="C32" s="8" t="s">
        <v>14</v>
      </c>
      <c r="D32" s="22">
        <v>0</v>
      </c>
      <c r="E32">
        <v>0</v>
      </c>
      <c r="F32" s="19">
        <v>0</v>
      </c>
      <c r="G32" s="20">
        <f t="shared" si="8"/>
        <v>0</v>
      </c>
      <c r="H32" s="23">
        <v>0.066</v>
      </c>
      <c r="I32">
        <v>21</v>
      </c>
      <c r="J32" s="19">
        <v>74</v>
      </c>
      <c r="K32" s="24">
        <f t="shared" si="11"/>
        <v>-53</v>
      </c>
      <c r="L32" s="21">
        <v>0</v>
      </c>
      <c r="M32">
        <v>0</v>
      </c>
      <c r="N32" s="19">
        <v>0</v>
      </c>
      <c r="O32" s="20">
        <v>0</v>
      </c>
      <c r="P32" s="23">
        <v>0</v>
      </c>
      <c r="Q32">
        <v>0</v>
      </c>
      <c r="R32" s="19">
        <v>0</v>
      </c>
      <c r="S32" s="20">
        <f t="shared" si="2"/>
        <v>0</v>
      </c>
      <c r="T32" s="22">
        <f t="shared" si="3"/>
        <v>0.066</v>
      </c>
      <c r="U32">
        <f t="shared" si="4"/>
        <v>21</v>
      </c>
      <c r="V32">
        <f t="shared" si="5"/>
        <v>74</v>
      </c>
      <c r="W32" s="24">
        <f t="shared" si="6"/>
        <v>-53</v>
      </c>
    </row>
    <row r="33" spans="1:23" ht="12.75">
      <c r="A33" s="12" t="s">
        <v>44</v>
      </c>
      <c r="B33" s="8" t="s">
        <v>45</v>
      </c>
      <c r="C33" s="8" t="s">
        <v>14</v>
      </c>
      <c r="D33" s="27">
        <v>0</v>
      </c>
      <c r="E33" s="28">
        <v>0</v>
      </c>
      <c r="F33" s="29">
        <v>0</v>
      </c>
      <c r="G33" s="30">
        <v>0</v>
      </c>
      <c r="H33" s="31">
        <v>0</v>
      </c>
      <c r="I33" s="28">
        <v>0</v>
      </c>
      <c r="J33" s="29">
        <v>0</v>
      </c>
      <c r="K33" s="32">
        <v>0</v>
      </c>
      <c r="L33" s="33">
        <v>0</v>
      </c>
      <c r="M33" s="28">
        <v>0</v>
      </c>
      <c r="N33" s="29">
        <v>0</v>
      </c>
      <c r="O33" s="30">
        <v>0</v>
      </c>
      <c r="P33" s="31">
        <v>0</v>
      </c>
      <c r="Q33" s="28">
        <v>0</v>
      </c>
      <c r="R33" s="29">
        <v>0</v>
      </c>
      <c r="S33" s="30">
        <f t="shared" si="2"/>
        <v>0</v>
      </c>
      <c r="T33" s="27">
        <f t="shared" si="3"/>
        <v>0</v>
      </c>
      <c r="U33" s="28">
        <f t="shared" si="4"/>
        <v>0</v>
      </c>
      <c r="V33" s="28">
        <f t="shared" si="5"/>
        <v>0</v>
      </c>
      <c r="W33" s="32">
        <f t="shared" si="6"/>
        <v>0</v>
      </c>
    </row>
  </sheetData>
  <sheetProtection selectLockedCells="1" selectUnlockedCells="1"/>
  <printOptions/>
  <pageMargins left="0.38819444444444445" right="0.46041666666666664" top="1.025" bottom="1.025" header="0.7875" footer="0.7875"/>
  <pageSetup firstPageNumber="1" useFirstPageNumber="1" horizontalDpi="300" verticalDpi="300" orientation="landscape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2015-02-05T10:32:50Z</cp:lastPrinted>
  <dcterms:created xsi:type="dcterms:W3CDTF">2014-11-26T11:43:50Z</dcterms:created>
  <dcterms:modified xsi:type="dcterms:W3CDTF">2015-02-05T10:34:02Z</dcterms:modified>
  <cp:category/>
  <cp:version/>
  <cp:contentType/>
  <cp:contentStatus/>
  <cp:revision>6</cp:revision>
</cp:coreProperties>
</file>